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Commissioning_&amp;_Procurement\Social Value\Social Value Measures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</calcChain>
</file>

<file path=xl/sharedStrings.xml><?xml version="1.0" encoding="utf-8"?>
<sst xmlns="http://schemas.openxmlformats.org/spreadsheetml/2006/main" count="136" uniqueCount="108">
  <si>
    <t>Shropshire Social Value Principle</t>
  </si>
  <si>
    <t>Shropshire Social Value Outcome / Commitment</t>
  </si>
  <si>
    <t>Ref</t>
  </si>
  <si>
    <t>Supporting the Shropshire Economy</t>
  </si>
  <si>
    <t>Employment opportunities for local people</t>
  </si>
  <si>
    <t>NT1</t>
  </si>
  <si>
    <t xml:space="preserve">No. of local people (FTE) employed on contract for one year or the whole duration of the contract, whichever is shorter. </t>
  </si>
  <si>
    <t>NT2</t>
  </si>
  <si>
    <t>% of local people employed on contract (FTE)</t>
  </si>
  <si>
    <t>Developing education, skills and training opportunities within the Shropshire economy</t>
  </si>
  <si>
    <t>NT3</t>
  </si>
  <si>
    <t>No. of employees (FTE) taken on who are long term unemployed (unemployed for a year or longer)</t>
  </si>
  <si>
    <t>NT4</t>
  </si>
  <si>
    <t xml:space="preserve">No. of employees (FTE) taken on who are not in employment, education, or training (NEETs)  </t>
  </si>
  <si>
    <t>NT5</t>
  </si>
  <si>
    <t>No. of employees (FTE) taken on who are rehabilitating young offenders (18-24 y.o.)</t>
  </si>
  <si>
    <t>NT6</t>
  </si>
  <si>
    <t xml:space="preserve">No. of jobs (FTE) created for people with disabilities </t>
  </si>
  <si>
    <t>NT7</t>
  </si>
  <si>
    <t>No. of hours dedicated to supporting unemployed people into work by providing career mentoring, including mock interviews, CV advice, and careers guidance -(over 24 y.o.)</t>
  </si>
  <si>
    <t>NT8</t>
  </si>
  <si>
    <t xml:space="preserve">Local school and college visits e.g. delivering careers talks, curriculum support, literacy support, safety talks (No. hours, includes preparation time) </t>
  </si>
  <si>
    <t>NT9</t>
  </si>
  <si>
    <t>No. of training opportunities on contract (BTEC, City &amp; Guilds, NVQ, HNC) that have either been completed during the year, or that will be supported by the organisation to completion in the following years - Level 2,3, or 4+</t>
  </si>
  <si>
    <t>NT10</t>
  </si>
  <si>
    <t>No. of apprenticeships on the contract that have either been completed during the year, or that will be supported by the organisation to completion in the following years - Level 2,3, or 4+</t>
  </si>
  <si>
    <t>NT11</t>
  </si>
  <si>
    <t>No. of hours dedicated to support young people into work (e.g. CV advice, mock interviews, careers guidance) - (under 24 y.o.)</t>
  </si>
  <si>
    <t>NT12</t>
  </si>
  <si>
    <t>No. of weeks spent on meaningful work placements or pre-employment course; 1-6 weeks student placements (unpaid)</t>
  </si>
  <si>
    <t>NT13</t>
  </si>
  <si>
    <t>Supporting / purchasing from the local supply chain</t>
  </si>
  <si>
    <t>NT14</t>
  </si>
  <si>
    <t>Total amount (£) spent with VCSEs within your supply chain</t>
  </si>
  <si>
    <t>NT15</t>
  </si>
  <si>
    <t>Provision of expert business advice to VCSEs and SMEs (e.g. financial advice / legal advice / HR advice/HSE)</t>
  </si>
  <si>
    <t>NT16</t>
  </si>
  <si>
    <t xml:space="preserve">Equipment or resources donated to VCSEs (£ equivalent value) </t>
  </si>
  <si>
    <t>NT17</t>
  </si>
  <si>
    <t>Number of voluntary hours donated to support VCSEs (excludes expert business advice)</t>
  </si>
  <si>
    <t>NT18</t>
  </si>
  <si>
    <t xml:space="preserve">Total amount (£) spent in LOCAL supply chain through the contract. </t>
  </si>
  <si>
    <t>NT19</t>
  </si>
  <si>
    <t xml:space="preserve">Total amount (£) spent through contract with LOCAL SMEs </t>
  </si>
  <si>
    <t>Good conditions of employment and fair wage rates and structures</t>
  </si>
  <si>
    <t>NT20</t>
  </si>
  <si>
    <t>NT21</t>
  </si>
  <si>
    <t>Diversity training provided for contractors and subcontractors</t>
  </si>
  <si>
    <t>NT22</t>
  </si>
  <si>
    <t>NT23</t>
  </si>
  <si>
    <t>Percentage of contracts with the supply chain on which Social Value commitments, measurement and monitoring are required</t>
  </si>
  <si>
    <t>A Great Place to Live</t>
  </si>
  <si>
    <t>People have a good, decent and appropriate place to live</t>
  </si>
  <si>
    <t>NT24</t>
  </si>
  <si>
    <t>Initiatives aimed at reducing crime (e.g. support for local youth groups, lighting for public spaces, private security, etc.)</t>
  </si>
  <si>
    <t>Promoting Wellbeing in Shropshire</t>
  </si>
  <si>
    <t>NT25</t>
  </si>
  <si>
    <t xml:space="preserve">Initiatives to be taken to tackle homelessness (supporting temporary housing schemes, etc) </t>
  </si>
  <si>
    <t xml:space="preserve">Addressing the social, economic and environmental factors which contribute to poverty and inequality </t>
  </si>
  <si>
    <t>NT26</t>
  </si>
  <si>
    <t>Initiatives taken or supported to engage people in health interventions (e.g. stop smoking, obesity, alcoholism, drugs, etc) or wellbeing initiatives in the community, including physical activities for adults and children.</t>
  </si>
  <si>
    <t>Initiatives to address social and rural isolation</t>
  </si>
  <si>
    <t>NT27</t>
  </si>
  <si>
    <t>Initiatives to be taken to support older, disabled and vulnerable people to build stronger community networks (e.g. befriending schemes, digital inclusion clubs)</t>
  </si>
  <si>
    <t>Support or contribution to community initiatives</t>
  </si>
  <si>
    <t>NT28</t>
  </si>
  <si>
    <t>NT29</t>
  </si>
  <si>
    <t xml:space="preserve">No hours volunteering time provided to support local community projects </t>
  </si>
  <si>
    <t>NT30</t>
  </si>
  <si>
    <t>Support provided to help local community draw up their own Community Charter or Stakeholder Plan</t>
  </si>
  <si>
    <t>A green and sustainable county</t>
  </si>
  <si>
    <t>NT31</t>
  </si>
  <si>
    <t xml:space="preserve">Savings in CO2 emissions on contract not from transport (specify how these are to be achieved). </t>
  </si>
  <si>
    <t>NT32</t>
  </si>
  <si>
    <t xml:space="preserve">Car miles saved on the project (e.g. cycle to work programmes, public transport or car pooling programmes, etc.) </t>
  </si>
  <si>
    <t>NT33</t>
  </si>
  <si>
    <t>Number of low or no emission staff vehicles included on project (miles driven)</t>
  </si>
  <si>
    <t>NT34</t>
  </si>
  <si>
    <t>NT35</t>
  </si>
  <si>
    <t>Percentage of procurement contracts that includes sustainable procurement commitments or other relevant requirements and certifications (e.g. to use local produce, reduce food waste, and keep resources in circulation longer.)</t>
  </si>
  <si>
    <t>Shropshire Social Value Measure - from National TOMs Framework</t>
  </si>
  <si>
    <t>Financial Value to Society per Unit - from National TOMs Framework</t>
  </si>
  <si>
    <t>No. Units</t>
  </si>
  <si>
    <t>Financial Value Generated</t>
  </si>
  <si>
    <t>Record Only</t>
  </si>
  <si>
    <t>Unit</t>
  </si>
  <si>
    <t>No. FTE</t>
  </si>
  <si>
    <t>%</t>
  </si>
  <si>
    <t>No. hours x no. attendees</t>
  </si>
  <si>
    <t>No. staff hours</t>
  </si>
  <si>
    <t>No. weeks</t>
  </si>
  <si>
    <t>No. staff expert hours</t>
  </si>
  <si>
    <t>No. staff volunteering hours</t>
  </si>
  <si>
    <t>Record only</t>
  </si>
  <si>
    <t>% of contracts</t>
  </si>
  <si>
    <t>£ invested including staff time</t>
  </si>
  <si>
    <t>£ value</t>
  </si>
  <si>
    <t>Tonnes CO2</t>
  </si>
  <si>
    <t>Hundreds of miles saved</t>
  </si>
  <si>
    <t>Hundreds of miles driven</t>
  </si>
  <si>
    <t xml:space="preserve">Adapted for use from the National TOMs Framework for Social Value </t>
  </si>
  <si>
    <t xml:space="preserve">https://socialvalueportal.com/national-toms/ </t>
  </si>
  <si>
    <t>Demonstrate commitment to work practices that improve staff wellbeing, recognise mental health as an issue and reduce absenteeism due to ill health. Identify time dedicated to staff wellbeing courses</t>
  </si>
  <si>
    <t xml:space="preserve">Employees or work placements that pay Minimum or National Living wage according to eligibility - 6 weeks or more </t>
  </si>
  <si>
    <r>
      <t>Donations or in-kind contributions to local community projects (£</t>
    </r>
    <r>
      <rPr>
        <sz val="11"/>
        <rFont val="Calibri (Body)"/>
      </rPr>
      <t xml:space="preserve"> &amp; materials)</t>
    </r>
  </si>
  <si>
    <r>
      <t xml:space="preserve">Voluntary time dedicated to the creation or management of green infrastructure, to increase biodiversity, </t>
    </r>
    <r>
      <rPr>
        <sz val="11"/>
        <rFont val="Calibri (Body)"/>
      </rPr>
      <t>or</t>
    </r>
    <r>
      <rPr>
        <sz val="11"/>
        <rFont val="Calibri"/>
        <family val="2"/>
        <scheme val="minor"/>
      </rPr>
      <t xml:space="preserve"> to keep green spaces clean</t>
    </r>
  </si>
  <si>
    <t xml:space="preserve">Embedding Social Value in Commissioning </t>
  </si>
  <si>
    <t>Percentage of procurement contracts that includes commitments to ethical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</si>
</sst>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FF8FF"/>
        <bgColor indexed="64"/>
      </patternFill>
    </fill>
    <fill>
      <patternFill patternType="solid">
        <fgColor rgb="FFF0E8E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5" fillId="0" borderId="0" xfId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49" fontId="8" fillId="4" borderId="1" xfId="0" applyNumberFormat="1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wrapText="1"/>
    </xf>
    <xf numFmtId="0" fontId="0" fillId="4" borderId="1" xfId="0" applyFill="1" applyBorder="1" applyAlignment="1" applyProtection="1">
      <alignment wrapText="1"/>
      <protection hidden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57150</xdr:rowOff>
    </xdr:from>
    <xdr:to>
      <xdr:col>1</xdr:col>
      <xdr:colOff>2800350</xdr:colOff>
      <xdr:row>1</xdr:row>
      <xdr:rowOff>1066800</xdr:rowOff>
    </xdr:to>
    <xdr:pic>
      <xdr:nvPicPr>
        <xdr:cNvPr id="3" name="Picture 2" descr="\\Sw12ssfs01\shrops\Commissioning_&amp;_Procurement\Social Value\Social Value Charter\Social Value in Shropshire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57150"/>
          <a:ext cx="2276474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cialvalueportal.com/national-to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tabSelected="1" workbookViewId="0">
      <selection activeCell="G43" sqref="G43"/>
    </sheetView>
  </sheetViews>
  <sheetFormatPr defaultRowHeight="15"/>
  <cols>
    <col min="1" max="1" width="2.85546875" customWidth="1"/>
    <col min="2" max="2" width="50.5703125" customWidth="1"/>
    <col min="3" max="3" width="47.7109375" customWidth="1"/>
    <col min="5" max="5" width="71.5703125" customWidth="1"/>
    <col min="6" max="6" width="14.85546875" customWidth="1"/>
    <col min="7" max="7" width="44.5703125" style="4" customWidth="1"/>
    <col min="8" max="8" width="13.28515625" customWidth="1"/>
    <col min="9" max="9" width="18" style="3" customWidth="1"/>
  </cols>
  <sheetData>
    <row r="2" spans="2:9" ht="94.5" customHeight="1" thickBot="1"/>
    <row r="3" spans="2:9" ht="57" thickBot="1">
      <c r="B3" s="1" t="s">
        <v>0</v>
      </c>
      <c r="C3" s="8" t="s">
        <v>1</v>
      </c>
      <c r="D3" s="1" t="s">
        <v>2</v>
      </c>
      <c r="E3" s="8" t="s">
        <v>80</v>
      </c>
      <c r="F3" s="8" t="s">
        <v>85</v>
      </c>
      <c r="G3" s="9" t="s">
        <v>81</v>
      </c>
      <c r="H3" s="8" t="s">
        <v>82</v>
      </c>
      <c r="I3" s="9" t="s">
        <v>83</v>
      </c>
    </row>
    <row r="4" spans="2:9" ht="30.75" thickBot="1">
      <c r="B4" s="10" t="s">
        <v>3</v>
      </c>
      <c r="C4" s="10" t="s">
        <v>4</v>
      </c>
      <c r="D4" s="11" t="s">
        <v>5</v>
      </c>
      <c r="E4" s="12" t="s">
        <v>6</v>
      </c>
      <c r="F4" s="13" t="s">
        <v>86</v>
      </c>
      <c r="G4" s="14">
        <v>28213</v>
      </c>
      <c r="H4" s="13"/>
      <c r="I4" s="15">
        <f>G4*H4</f>
        <v>0</v>
      </c>
    </row>
    <row r="5" spans="2:9" ht="15.75" thickBot="1">
      <c r="B5" s="10"/>
      <c r="C5" s="10"/>
      <c r="D5" s="11" t="s">
        <v>7</v>
      </c>
      <c r="E5" s="12" t="s">
        <v>8</v>
      </c>
      <c r="F5" s="13" t="s">
        <v>87</v>
      </c>
      <c r="G5" s="14" t="s">
        <v>84</v>
      </c>
      <c r="H5" s="13"/>
      <c r="I5" s="16"/>
    </row>
    <row r="6" spans="2:9" ht="30.75" thickBot="1">
      <c r="B6" s="10"/>
      <c r="C6" s="17"/>
      <c r="D6" s="11" t="s">
        <v>10</v>
      </c>
      <c r="E6" s="12" t="s">
        <v>11</v>
      </c>
      <c r="F6" s="13" t="s">
        <v>86</v>
      </c>
      <c r="G6" s="14">
        <v>14701.56</v>
      </c>
      <c r="H6" s="13"/>
      <c r="I6" s="15">
        <f t="shared" ref="I6:I35" si="0">G6*H6</f>
        <v>0</v>
      </c>
    </row>
    <row r="7" spans="2:9" ht="30.75" thickBot="1">
      <c r="B7" s="10"/>
      <c r="C7" s="17"/>
      <c r="D7" s="11" t="s">
        <v>12</v>
      </c>
      <c r="E7" s="12" t="s">
        <v>13</v>
      </c>
      <c r="F7" s="13" t="s">
        <v>86</v>
      </c>
      <c r="G7" s="14">
        <v>12442.91</v>
      </c>
      <c r="H7" s="13"/>
      <c r="I7" s="15">
        <f t="shared" si="0"/>
        <v>0</v>
      </c>
    </row>
    <row r="8" spans="2:9" ht="30.75" thickBot="1">
      <c r="B8" s="10"/>
      <c r="C8" s="17"/>
      <c r="D8" s="11" t="s">
        <v>14</v>
      </c>
      <c r="E8" s="12" t="s">
        <v>15</v>
      </c>
      <c r="F8" s="13" t="s">
        <v>86</v>
      </c>
      <c r="G8" s="14">
        <v>14618.77</v>
      </c>
      <c r="H8" s="13"/>
      <c r="I8" s="15">
        <f t="shared" si="0"/>
        <v>0</v>
      </c>
    </row>
    <row r="9" spans="2:9" ht="15.75" thickBot="1">
      <c r="B9" s="10"/>
      <c r="C9" s="17"/>
      <c r="D9" s="11" t="s">
        <v>16</v>
      </c>
      <c r="E9" s="12" t="s">
        <v>17</v>
      </c>
      <c r="F9" s="13" t="s">
        <v>86</v>
      </c>
      <c r="G9" s="14">
        <v>12769.68</v>
      </c>
      <c r="H9" s="13"/>
      <c r="I9" s="15">
        <f t="shared" si="0"/>
        <v>0</v>
      </c>
    </row>
    <row r="10" spans="2:9" ht="45.75" thickBot="1">
      <c r="B10" s="10"/>
      <c r="C10" s="10" t="s">
        <v>9</v>
      </c>
      <c r="D10" s="11" t="s">
        <v>18</v>
      </c>
      <c r="E10" s="12" t="s">
        <v>19</v>
      </c>
      <c r="F10" s="13" t="s">
        <v>88</v>
      </c>
      <c r="G10" s="14">
        <v>94.28</v>
      </c>
      <c r="H10" s="13"/>
      <c r="I10" s="15">
        <f t="shared" si="0"/>
        <v>0</v>
      </c>
    </row>
    <row r="11" spans="2:9" ht="30.75" thickBot="1">
      <c r="B11" s="10"/>
      <c r="C11" s="10"/>
      <c r="D11" s="11" t="s">
        <v>20</v>
      </c>
      <c r="E11" s="12" t="s">
        <v>21</v>
      </c>
      <c r="F11" s="13" t="s">
        <v>89</v>
      </c>
      <c r="G11" s="14">
        <v>14.43</v>
      </c>
      <c r="H11" s="13"/>
      <c r="I11" s="15">
        <f t="shared" si="0"/>
        <v>0</v>
      </c>
    </row>
    <row r="12" spans="2:9" ht="45.75" thickBot="1">
      <c r="B12" s="10"/>
      <c r="C12" s="10"/>
      <c r="D12" s="11" t="s">
        <v>22</v>
      </c>
      <c r="E12" s="12" t="s">
        <v>23</v>
      </c>
      <c r="F12" s="13" t="s">
        <v>90</v>
      </c>
      <c r="G12" s="14">
        <v>235.75</v>
      </c>
      <c r="H12" s="13"/>
      <c r="I12" s="15">
        <f t="shared" si="0"/>
        <v>0</v>
      </c>
    </row>
    <row r="13" spans="2:9" ht="45.75" thickBot="1">
      <c r="B13" s="10"/>
      <c r="C13" s="10"/>
      <c r="D13" s="11" t="s">
        <v>24</v>
      </c>
      <c r="E13" s="12" t="s">
        <v>25</v>
      </c>
      <c r="F13" s="13" t="s">
        <v>90</v>
      </c>
      <c r="G13" s="14">
        <v>168.04</v>
      </c>
      <c r="H13" s="13"/>
      <c r="I13" s="15">
        <f t="shared" si="0"/>
        <v>0</v>
      </c>
    </row>
    <row r="14" spans="2:9" ht="30.75" thickBot="1">
      <c r="B14" s="10"/>
      <c r="C14" s="10"/>
      <c r="D14" s="11" t="s">
        <v>26</v>
      </c>
      <c r="E14" s="12" t="s">
        <v>27</v>
      </c>
      <c r="F14" s="13" t="s">
        <v>88</v>
      </c>
      <c r="G14" s="14">
        <v>94.28</v>
      </c>
      <c r="H14" s="13"/>
      <c r="I14" s="15">
        <f t="shared" si="0"/>
        <v>0</v>
      </c>
    </row>
    <row r="15" spans="2:9" ht="30.75" thickBot="1">
      <c r="B15" s="10"/>
      <c r="C15" s="10"/>
      <c r="D15" s="11" t="s">
        <v>28</v>
      </c>
      <c r="E15" s="12" t="s">
        <v>29</v>
      </c>
      <c r="F15" s="13" t="s">
        <v>90</v>
      </c>
      <c r="G15" s="14">
        <v>143.94</v>
      </c>
      <c r="H15" s="13"/>
      <c r="I15" s="15">
        <f t="shared" si="0"/>
        <v>0</v>
      </c>
    </row>
    <row r="16" spans="2:9" ht="15.75" thickBot="1">
      <c r="B16" s="10"/>
      <c r="C16" s="18" t="s">
        <v>31</v>
      </c>
      <c r="D16" s="11" t="s">
        <v>32</v>
      </c>
      <c r="E16" s="12" t="s">
        <v>33</v>
      </c>
      <c r="F16" s="13" t="s">
        <v>96</v>
      </c>
      <c r="G16" s="14">
        <v>0.12</v>
      </c>
      <c r="H16" s="13"/>
      <c r="I16" s="15">
        <f t="shared" si="0"/>
        <v>0</v>
      </c>
    </row>
    <row r="17" spans="2:9" ht="30.75" thickBot="1">
      <c r="B17" s="10"/>
      <c r="C17" s="18"/>
      <c r="D17" s="11" t="s">
        <v>34</v>
      </c>
      <c r="E17" s="12" t="s">
        <v>35</v>
      </c>
      <c r="F17" s="13" t="s">
        <v>91</v>
      </c>
      <c r="G17" s="14">
        <v>84</v>
      </c>
      <c r="H17" s="13"/>
      <c r="I17" s="15">
        <f t="shared" si="0"/>
        <v>0</v>
      </c>
    </row>
    <row r="18" spans="2:9" ht="15.75" thickBot="1">
      <c r="B18" s="10"/>
      <c r="C18" s="18"/>
      <c r="D18" s="11" t="s">
        <v>36</v>
      </c>
      <c r="E18" s="12" t="s">
        <v>37</v>
      </c>
      <c r="F18" s="13" t="s">
        <v>96</v>
      </c>
      <c r="G18" s="14">
        <v>1</v>
      </c>
      <c r="H18" s="13"/>
      <c r="I18" s="15">
        <f t="shared" si="0"/>
        <v>0</v>
      </c>
    </row>
    <row r="19" spans="2:9" ht="45.75" thickBot="1">
      <c r="B19" s="10"/>
      <c r="C19" s="18"/>
      <c r="D19" s="11" t="s">
        <v>38</v>
      </c>
      <c r="E19" s="12" t="s">
        <v>39</v>
      </c>
      <c r="F19" s="13" t="s">
        <v>92</v>
      </c>
      <c r="G19" s="14">
        <v>14.43</v>
      </c>
      <c r="H19" s="13"/>
      <c r="I19" s="15">
        <f t="shared" si="0"/>
        <v>0</v>
      </c>
    </row>
    <row r="20" spans="2:9" ht="15.75" thickBot="1">
      <c r="B20" s="10"/>
      <c r="C20" s="18"/>
      <c r="D20" s="11" t="s">
        <v>40</v>
      </c>
      <c r="E20" s="12" t="s">
        <v>41</v>
      </c>
      <c r="F20" s="13" t="s">
        <v>96</v>
      </c>
      <c r="G20" s="14" t="s">
        <v>84</v>
      </c>
      <c r="H20" s="13"/>
      <c r="I20" s="16"/>
    </row>
    <row r="21" spans="2:9" ht="15.75" thickBot="1">
      <c r="B21" s="10"/>
      <c r="C21" s="18"/>
      <c r="D21" s="11" t="s">
        <v>42</v>
      </c>
      <c r="E21" s="12" t="s">
        <v>43</v>
      </c>
      <c r="F21" s="13" t="s">
        <v>96</v>
      </c>
      <c r="G21" s="14" t="s">
        <v>84</v>
      </c>
      <c r="H21" s="13"/>
      <c r="I21" s="16"/>
    </row>
    <row r="22" spans="2:9" ht="45.75" thickBot="1">
      <c r="B22" s="10"/>
      <c r="C22" s="10" t="s">
        <v>44</v>
      </c>
      <c r="D22" s="11" t="s">
        <v>45</v>
      </c>
      <c r="E22" s="12" t="s">
        <v>102</v>
      </c>
      <c r="F22" s="13" t="s">
        <v>88</v>
      </c>
      <c r="G22" s="14">
        <v>95.95</v>
      </c>
      <c r="H22" s="13"/>
      <c r="I22" s="15">
        <f t="shared" si="0"/>
        <v>0</v>
      </c>
    </row>
    <row r="23" spans="2:9" ht="30.75" thickBot="1">
      <c r="B23" s="10"/>
      <c r="C23" s="10"/>
      <c r="D23" s="11" t="s">
        <v>46</v>
      </c>
      <c r="E23" s="12" t="s">
        <v>47</v>
      </c>
      <c r="F23" s="13" t="s">
        <v>88</v>
      </c>
      <c r="G23" s="14" t="s">
        <v>93</v>
      </c>
      <c r="H23" s="13"/>
      <c r="I23" s="16"/>
    </row>
    <row r="24" spans="2:9" ht="30.75" thickBot="1">
      <c r="B24" s="10"/>
      <c r="C24" s="17"/>
      <c r="D24" s="11" t="s">
        <v>30</v>
      </c>
      <c r="E24" s="12" t="s">
        <v>103</v>
      </c>
      <c r="F24" s="13" t="s">
        <v>90</v>
      </c>
      <c r="G24" s="14">
        <v>143.94999999999999</v>
      </c>
      <c r="H24" s="13"/>
      <c r="I24" s="15">
        <f t="shared" si="0"/>
        <v>0</v>
      </c>
    </row>
    <row r="25" spans="2:9" ht="45.75" thickBot="1">
      <c r="B25" s="19" t="s">
        <v>51</v>
      </c>
      <c r="C25" s="10" t="s">
        <v>52</v>
      </c>
      <c r="D25" s="11" t="s">
        <v>53</v>
      </c>
      <c r="E25" s="12" t="s">
        <v>54</v>
      </c>
      <c r="F25" s="13" t="s">
        <v>95</v>
      </c>
      <c r="G25" s="14">
        <v>1</v>
      </c>
      <c r="H25" s="13"/>
      <c r="I25" s="15">
        <f t="shared" si="0"/>
        <v>0</v>
      </c>
    </row>
    <row r="26" spans="2:9" ht="45.75" thickBot="1">
      <c r="B26" s="20" t="s">
        <v>55</v>
      </c>
      <c r="C26" s="10"/>
      <c r="D26" s="11" t="s">
        <v>56</v>
      </c>
      <c r="E26" s="21" t="s">
        <v>57</v>
      </c>
      <c r="F26" s="13" t="s">
        <v>95</v>
      </c>
      <c r="G26" s="14">
        <v>1</v>
      </c>
      <c r="H26" s="13"/>
      <c r="I26" s="15">
        <f t="shared" si="0"/>
        <v>0</v>
      </c>
    </row>
    <row r="27" spans="2:9" ht="45.75" thickBot="1">
      <c r="B27" s="20"/>
      <c r="C27" s="22" t="s">
        <v>58</v>
      </c>
      <c r="D27" s="11" t="s">
        <v>59</v>
      </c>
      <c r="E27" s="21" t="s">
        <v>60</v>
      </c>
      <c r="F27" s="13" t="s">
        <v>95</v>
      </c>
      <c r="G27" s="14">
        <v>1</v>
      </c>
      <c r="H27" s="13"/>
      <c r="I27" s="15">
        <f t="shared" si="0"/>
        <v>0</v>
      </c>
    </row>
    <row r="28" spans="2:9" ht="45.75" thickBot="1">
      <c r="B28" s="20"/>
      <c r="C28" s="23" t="s">
        <v>61</v>
      </c>
      <c r="D28" s="11" t="s">
        <v>62</v>
      </c>
      <c r="E28" s="12" t="s">
        <v>63</v>
      </c>
      <c r="F28" s="13" t="s">
        <v>95</v>
      </c>
      <c r="G28" s="14">
        <v>1</v>
      </c>
      <c r="H28" s="13"/>
      <c r="I28" s="15">
        <f t="shared" si="0"/>
        <v>0</v>
      </c>
    </row>
    <row r="29" spans="2:9" ht="30" thickBot="1">
      <c r="B29" s="18" t="s">
        <v>51</v>
      </c>
      <c r="C29" s="18" t="s">
        <v>64</v>
      </c>
      <c r="D29" s="11" t="s">
        <v>65</v>
      </c>
      <c r="E29" s="12" t="s">
        <v>104</v>
      </c>
      <c r="F29" s="13" t="s">
        <v>96</v>
      </c>
      <c r="G29" s="14">
        <v>1</v>
      </c>
      <c r="H29" s="13"/>
      <c r="I29" s="15">
        <f t="shared" si="0"/>
        <v>0</v>
      </c>
    </row>
    <row r="30" spans="2:9" ht="45.75" thickBot="1">
      <c r="B30" s="18"/>
      <c r="C30" s="18"/>
      <c r="D30" s="11" t="s">
        <v>66</v>
      </c>
      <c r="E30" s="12" t="s">
        <v>67</v>
      </c>
      <c r="F30" s="13" t="s">
        <v>92</v>
      </c>
      <c r="G30" s="14">
        <v>14.43</v>
      </c>
      <c r="H30" s="13"/>
      <c r="I30" s="15">
        <f t="shared" si="0"/>
        <v>0</v>
      </c>
    </row>
    <row r="31" spans="2:9" ht="45.75" thickBot="1">
      <c r="B31" s="18"/>
      <c r="C31" s="18"/>
      <c r="D31" s="11" t="s">
        <v>68</v>
      </c>
      <c r="E31" s="12" t="s">
        <v>69</v>
      </c>
      <c r="F31" s="13" t="s">
        <v>95</v>
      </c>
      <c r="G31" s="14">
        <v>1</v>
      </c>
      <c r="H31" s="13"/>
      <c r="I31" s="15">
        <f t="shared" si="0"/>
        <v>0</v>
      </c>
    </row>
    <row r="32" spans="2:9" ht="30.75" thickBot="1">
      <c r="B32" s="18"/>
      <c r="C32" s="10" t="s">
        <v>70</v>
      </c>
      <c r="D32" s="11" t="s">
        <v>71</v>
      </c>
      <c r="E32" s="12" t="s">
        <v>72</v>
      </c>
      <c r="F32" s="13" t="s">
        <v>97</v>
      </c>
      <c r="G32" s="14">
        <v>64.66</v>
      </c>
      <c r="H32" s="13"/>
      <c r="I32" s="15">
        <f t="shared" si="0"/>
        <v>0</v>
      </c>
    </row>
    <row r="33" spans="2:14" ht="30.75" thickBot="1">
      <c r="B33" s="18"/>
      <c r="C33" s="10"/>
      <c r="D33" s="11" t="s">
        <v>73</v>
      </c>
      <c r="E33" s="12" t="s">
        <v>74</v>
      </c>
      <c r="F33" s="13" t="s">
        <v>98</v>
      </c>
      <c r="G33" s="14">
        <v>1.53</v>
      </c>
      <c r="H33" s="13"/>
      <c r="I33" s="15">
        <f t="shared" si="0"/>
        <v>0</v>
      </c>
    </row>
    <row r="34" spans="2:14" ht="30.75" thickBot="1">
      <c r="B34" s="18"/>
      <c r="C34" s="10"/>
      <c r="D34" s="11" t="s">
        <v>75</v>
      </c>
      <c r="E34" s="12" t="s">
        <v>76</v>
      </c>
      <c r="F34" s="13" t="s">
        <v>99</v>
      </c>
      <c r="G34" s="14">
        <v>0.67</v>
      </c>
      <c r="H34" s="13"/>
      <c r="I34" s="15">
        <f t="shared" si="0"/>
        <v>0</v>
      </c>
    </row>
    <row r="35" spans="2:14" ht="45.75" thickBot="1">
      <c r="B35" s="18"/>
      <c r="C35" s="10"/>
      <c r="D35" s="11" t="s">
        <v>77</v>
      </c>
      <c r="E35" s="12" t="s">
        <v>105</v>
      </c>
      <c r="F35" s="13" t="s">
        <v>92</v>
      </c>
      <c r="G35" s="14">
        <v>14.43</v>
      </c>
      <c r="H35" s="13"/>
      <c r="I35" s="15">
        <f t="shared" si="0"/>
        <v>0</v>
      </c>
    </row>
    <row r="36" spans="2:14" ht="45.75" thickBot="1">
      <c r="B36" s="24"/>
      <c r="C36" s="10" t="s">
        <v>106</v>
      </c>
      <c r="D36" s="11" t="s">
        <v>78</v>
      </c>
      <c r="E36" s="25" t="s">
        <v>79</v>
      </c>
      <c r="F36" s="13" t="s">
        <v>94</v>
      </c>
      <c r="G36" s="14" t="s">
        <v>93</v>
      </c>
      <c r="H36" s="13"/>
      <c r="I36" s="16"/>
    </row>
    <row r="37" spans="2:14" ht="30.75" thickBot="1">
      <c r="B37" s="26"/>
      <c r="C37" s="27"/>
      <c r="D37" s="11" t="s">
        <v>48</v>
      </c>
      <c r="E37" s="28" t="s">
        <v>107</v>
      </c>
      <c r="F37" s="13" t="s">
        <v>94</v>
      </c>
      <c r="G37" s="14" t="s">
        <v>93</v>
      </c>
      <c r="H37" s="13"/>
      <c r="I37" s="16"/>
    </row>
    <row r="38" spans="2:14" ht="30.75" thickBot="1">
      <c r="B38" s="26"/>
      <c r="C38" s="27"/>
      <c r="D38" s="11" t="s">
        <v>49</v>
      </c>
      <c r="E38" s="12" t="s">
        <v>50</v>
      </c>
      <c r="F38" s="13" t="s">
        <v>94</v>
      </c>
      <c r="G38" s="14" t="s">
        <v>93</v>
      </c>
      <c r="H38" s="13"/>
      <c r="I38" s="16"/>
    </row>
    <row r="39" spans="2:14" ht="15.75">
      <c r="B39" s="2"/>
    </row>
    <row r="40" spans="2:14">
      <c r="B40" s="5" t="s">
        <v>100</v>
      </c>
    </row>
    <row r="41" spans="2:14">
      <c r="B41" s="6" t="s">
        <v>101</v>
      </c>
    </row>
    <row r="45" spans="2:14">
      <c r="K45" s="7"/>
      <c r="L45" s="7"/>
      <c r="M45" s="7"/>
    </row>
    <row r="46" spans="2:14">
      <c r="K46" s="7"/>
      <c r="L46" s="7"/>
      <c r="M46" s="7"/>
    </row>
    <row r="47" spans="2:14">
      <c r="K47" s="7"/>
      <c r="L47" s="7"/>
      <c r="M47" s="7"/>
    </row>
    <row r="48" spans="2:14">
      <c r="K48" s="7"/>
      <c r="L48" s="7"/>
      <c r="M48" s="7"/>
      <c r="N48" s="7"/>
    </row>
    <row r="49" spans="11:13">
      <c r="K49" s="7"/>
      <c r="L49" s="7"/>
      <c r="M49" s="7"/>
    </row>
  </sheetData>
  <mergeCells count="11">
    <mergeCell ref="C25:C26"/>
    <mergeCell ref="B26:B28"/>
    <mergeCell ref="B29:B38"/>
    <mergeCell ref="C29:C31"/>
    <mergeCell ref="C32:C35"/>
    <mergeCell ref="C36:C38"/>
    <mergeCell ref="B4:B24"/>
    <mergeCell ref="C4:C9"/>
    <mergeCell ref="C10:C15"/>
    <mergeCell ref="C16:C21"/>
    <mergeCell ref="C22:C24"/>
  </mergeCells>
  <hyperlinks>
    <hyperlink ref="B4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CC102286</dc:creator>
  <cp:lastModifiedBy>CC102286</cp:lastModifiedBy>
  <dcterms:created xsi:type="dcterms:W3CDTF">2018-03-23T13:49:56Z</dcterms:created>
  <dcterms:modified xsi:type="dcterms:W3CDTF">2018-04-05T15:35:48Z</dcterms:modified>
</cp:coreProperties>
</file>